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cetni\Documents\Rozpočet 2025\"/>
    </mc:Choice>
  </mc:AlternateContent>
  <xr:revisionPtr revIDLastSave="0" documentId="13_ncr:1_{FEEF1FDF-95D4-4A3F-AE26-4B22195824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D23" i="1" l="1"/>
  <c r="E23" i="1"/>
  <c r="F30" i="1"/>
  <c r="F13" i="1"/>
  <c r="F20" i="1" s="1"/>
  <c r="E30" i="1"/>
  <c r="D30" i="1"/>
  <c r="E13" i="1"/>
  <c r="E20" i="1" s="1"/>
  <c r="D13" i="1"/>
  <c r="D20" i="1" s="1"/>
  <c r="E31" i="1" l="1"/>
  <c r="F31" i="1"/>
  <c r="D31" i="1"/>
</calcChain>
</file>

<file path=xl/sharedStrings.xml><?xml version="1.0" encoding="utf-8"?>
<sst xmlns="http://schemas.openxmlformats.org/spreadsheetml/2006/main" count="72" uniqueCount="71">
  <si>
    <t>č.ř.</t>
  </si>
  <si>
    <t>Třída 1</t>
  </si>
  <si>
    <t>Daňové příjmy - ř. 4010</t>
  </si>
  <si>
    <t>Třída 2</t>
  </si>
  <si>
    <t>Nedaňové příjmy - ř. 4020</t>
  </si>
  <si>
    <t>Třída 3</t>
  </si>
  <si>
    <t>Kapitálové příjmy - ř. 4030</t>
  </si>
  <si>
    <t>Třída 4</t>
  </si>
  <si>
    <t>P1</t>
  </si>
  <si>
    <t>P2</t>
  </si>
  <si>
    <t>P3</t>
  </si>
  <si>
    <t>P4</t>
  </si>
  <si>
    <t>P1+P2+P3+P4</t>
  </si>
  <si>
    <t>Příjmy celkem (po konsolidaci)</t>
  </si>
  <si>
    <t xml:space="preserve"> - úvěry krátkodobé (do 1 roku) - ř. 8113</t>
  </si>
  <si>
    <t xml:space="preserve"> - úvěry dlouhodobé - ř. 8123</t>
  </si>
  <si>
    <t>P5</t>
  </si>
  <si>
    <t>P6</t>
  </si>
  <si>
    <t>P8</t>
  </si>
  <si>
    <t>P9</t>
  </si>
  <si>
    <t>P10</t>
  </si>
  <si>
    <t xml:space="preserve"> - příjem z vydání krátkodobých dluhopisů - ř. 8111</t>
  </si>
  <si>
    <t xml:space="preserve"> - příjem z vydání dlouhodobých dluhopisů - ř- 8121</t>
  </si>
  <si>
    <t>Pf</t>
  </si>
  <si>
    <t>P5 až P10</t>
  </si>
  <si>
    <t>Pk</t>
  </si>
  <si>
    <t>Přijaté úvěry a komunální obligace, aktivní likvidita</t>
  </si>
  <si>
    <t>P</t>
  </si>
  <si>
    <t>Pk + Pf</t>
  </si>
  <si>
    <t>Konsolidované příjmy celkem</t>
  </si>
  <si>
    <t>V1</t>
  </si>
  <si>
    <t>Třída 5</t>
  </si>
  <si>
    <t>Třída 6</t>
  </si>
  <si>
    <t>V2</t>
  </si>
  <si>
    <t>V1+V2</t>
  </si>
  <si>
    <t>Výdaje celkem po konsolidaci</t>
  </si>
  <si>
    <t>Vk</t>
  </si>
  <si>
    <t>V4</t>
  </si>
  <si>
    <t>V5</t>
  </si>
  <si>
    <t>V6</t>
  </si>
  <si>
    <t>V7</t>
  </si>
  <si>
    <t>V8</t>
  </si>
  <si>
    <t xml:space="preserve"> - splátka jistiny krátkodobých úvěrů - ř. 8114</t>
  </si>
  <si>
    <t xml:space="preserve"> - splátka jistiny krátkodobého dluhopisu - ř. 8112</t>
  </si>
  <si>
    <t xml:space="preserve"> - splátka jistiny dlouhodobého dluhopisu - ř. 8122</t>
  </si>
  <si>
    <t xml:space="preserve"> - ostatní ( aktivní likvidita ) - spoření - ř. 8128</t>
  </si>
  <si>
    <t>Vf</t>
  </si>
  <si>
    <t>V4 až V8</t>
  </si>
  <si>
    <t xml:space="preserve">Splátka jistin úvěrů dluhopisů, likvidita </t>
  </si>
  <si>
    <t>V</t>
  </si>
  <si>
    <t>Vk + Vf</t>
  </si>
  <si>
    <t>Rok</t>
  </si>
  <si>
    <t>Konsolidované  výdaje celkem</t>
  </si>
  <si>
    <t xml:space="preserve"> - splátka jistiny dlohodobého úvěrů - ř. 8124 (ČS)</t>
  </si>
  <si>
    <t xml:space="preserve"> - splátka jistiny dlouhodobého úvěru - ř. 8124 (KB)</t>
  </si>
  <si>
    <t xml:space="preserve"> - ostatní - volné zdroje z minulých let</t>
  </si>
  <si>
    <t xml:space="preserve">Přijaté dotace - ř. 4040  </t>
  </si>
  <si>
    <r>
      <t>Běžné (neinvestiční výdaje) - ř. 4210</t>
    </r>
    <r>
      <rPr>
        <sz val="9"/>
        <color indexed="55"/>
        <rFont val="Arial"/>
        <family val="2"/>
        <charset val="238"/>
      </rPr>
      <t xml:space="preserve"> </t>
    </r>
  </si>
  <si>
    <r>
      <t>Kapitálové (investiční) výdaje - ř. 4220</t>
    </r>
    <r>
      <rPr>
        <sz val="9"/>
        <color indexed="55"/>
        <rFont val="Arial"/>
        <family val="2"/>
        <charset val="238"/>
      </rPr>
      <t xml:space="preserve"> </t>
    </r>
  </si>
  <si>
    <t>měsíční splátka úvěru činí  66 667,- Kč, roční splátka úvěru je tedy 800.004,- Kč,  úvěr bude splacen 31.12.2025.</t>
  </si>
  <si>
    <t xml:space="preserve">V roce 2015 obec čerpala úvěr ve výši 8.000.000,- Kč na kanalizaci a ČOV Pavlovice, úvěr se začal splácet v roce 2016, </t>
  </si>
  <si>
    <t>V roce 2020-2021 obec čerpala úvěr ve výši 15 000 000,- Kč na kanalizaci Bohdalice, úvěr se začal splácet</t>
  </si>
  <si>
    <t>od 30.7.2021, výše měsíční splátky činí 92 592,- Kč.</t>
  </si>
  <si>
    <t>Roční splátka bude ve výši 1 111 104,- Kč. Úvěr bude splacen nejpozději dne 31.12.2034.</t>
  </si>
  <si>
    <t>V roce 2024 obec začala čerpat úvěr ve výši 10.000.000,- Kč na kanalizaci Manerov, zatím není dočerpaný, nesplácí se.</t>
  </si>
  <si>
    <t xml:space="preserve">Na úřední desce vyvěšeno dne:          12.12.2024                                              </t>
  </si>
  <si>
    <t xml:space="preserve">                                  sňato dne:    9.1.2025            </t>
  </si>
  <si>
    <t>Na elektronické desce vyvěšeno dne: 12.12.2024</t>
  </si>
  <si>
    <t xml:space="preserve">                                           sňato dne: 31.12.2025</t>
  </si>
  <si>
    <t>Schválený  střednědobý výhled rozpočtu  2025-2027</t>
  </si>
  <si>
    <t xml:space="preserve">       Obec Bohdalice-Pavlovice, Bohdalice 117, IČ 00291641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</si>
</sst>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55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/>
    <xf numFmtId="3" fontId="0" fillId="0" borderId="1" xfId="0" applyNumberFormat="1" applyBorder="1"/>
    <xf numFmtId="0" fontId="4" fillId="0" borderId="1" xfId="0" applyFont="1" applyBorder="1"/>
    <xf numFmtId="0" fontId="5" fillId="0" borderId="1" xfId="0" applyFont="1" applyBorder="1"/>
    <xf numFmtId="3" fontId="4" fillId="0" borderId="1" xfId="0" applyNumberFormat="1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" xfId="0" applyFont="1" applyBorder="1"/>
    <xf numFmtId="0" fontId="8" fillId="0" borderId="0" xfId="0" applyFont="1"/>
    <xf numFmtId="3" fontId="0" fillId="0" borderId="0" xfId="0" applyNumberFormat="1"/>
    <xf numFmtId="0" fontId="9" fillId="0" borderId="0" xfId="0" applyFont="1"/>
    <xf numFmtId="0" fontId="4" fillId="0" borderId="1" xfId="0" applyFont="1" applyBorder="1" applyAlignment="1">
      <alignment horizontal="center"/>
    </xf>
    <xf numFmtId="0" fontId="8" fillId="0" borderId="0" xfId="0" applyFont="1"/>
    <xf numFmtId="0" fontId="0" fillId="0" borderId="0" xfId="0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0</xdr:rowOff>
    </xdr:from>
    <xdr:to>
      <xdr:col>1</xdr:col>
      <xdr:colOff>495300</xdr:colOff>
      <xdr:row>6</xdr:row>
      <xdr:rowOff>76200</xdr:rowOff>
    </xdr:to>
    <xdr:pic>
      <xdr:nvPicPr>
        <xdr:cNvPr id="2" name="Obrázek 4">
          <a:extLst>
            <a:ext uri="{FF2B5EF4-FFF2-40B4-BE49-F238E27FC236}">
              <a16:creationId xmlns:a16="http://schemas.microsoft.com/office/drawing/2014/main" id="{EB669EBE-C321-454B-A75C-503358138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61925"/>
          <a:ext cx="8572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3"/>
  <sheetViews>
    <sheetView tabSelected="1" view="pageLayout" zoomScaleNormal="100" workbookViewId="0">
      <selection activeCell="E3" sqref="E3"/>
    </sheetView>
  </sheetViews>
  <sheetFormatPr defaultRowHeight="12.75" x14ac:dyDescent="0.2"/>
  <cols>
    <col min="1" max="1" width="5.7109375" customWidth="1"/>
    <col min="2" max="2" width="13.5703125" customWidth="1"/>
    <col min="3" max="3" width="40.28515625" customWidth="1"/>
    <col min="4" max="4" width="12.28515625" customWidth="1"/>
    <col min="5" max="5" width="13.7109375" customWidth="1"/>
    <col min="6" max="6" width="12.7109375" customWidth="1"/>
  </cols>
  <sheetData>
    <row r="2" spans="1:8" ht="14.25" x14ac:dyDescent="0.2">
      <c r="C2" s="17" t="s">
        <v>70</v>
      </c>
    </row>
    <row r="4" spans="1:8" ht="15.75" x14ac:dyDescent="0.25">
      <c r="A4" s="22" t="s">
        <v>69</v>
      </c>
      <c r="B4" s="20"/>
      <c r="C4" s="20"/>
      <c r="D4" s="20"/>
      <c r="E4" s="20"/>
      <c r="F4" s="20"/>
      <c r="G4" s="1"/>
      <c r="H4" s="1"/>
    </row>
    <row r="5" spans="1:8" x14ac:dyDescent="0.2">
      <c r="A5" s="21"/>
      <c r="B5" s="21"/>
      <c r="C5" s="21"/>
      <c r="D5" s="21"/>
      <c r="E5" s="21"/>
      <c r="F5" s="21"/>
    </row>
    <row r="6" spans="1:8" x14ac:dyDescent="0.2">
      <c r="A6" s="2"/>
      <c r="B6" s="2"/>
      <c r="C6" s="2"/>
      <c r="D6" s="2"/>
      <c r="E6" s="2"/>
      <c r="F6" s="2"/>
    </row>
    <row r="7" spans="1:8" x14ac:dyDescent="0.2">
      <c r="A7" s="10"/>
      <c r="B7" s="10"/>
      <c r="C7" s="11"/>
      <c r="D7" s="23" t="s">
        <v>51</v>
      </c>
      <c r="E7" s="23"/>
      <c r="F7" s="23"/>
    </row>
    <row r="8" spans="1:8" ht="15" customHeight="1" x14ac:dyDescent="0.2">
      <c r="A8" s="4" t="s">
        <v>0</v>
      </c>
      <c r="B8" s="12"/>
      <c r="C8" s="13"/>
      <c r="D8" s="18">
        <v>2025</v>
      </c>
      <c r="E8" s="18">
        <v>2026</v>
      </c>
      <c r="F8" s="18">
        <v>2027</v>
      </c>
    </row>
    <row r="9" spans="1:8" ht="20.100000000000001" customHeight="1" x14ac:dyDescent="0.2">
      <c r="A9" s="4" t="s">
        <v>8</v>
      </c>
      <c r="B9" s="3" t="s">
        <v>1</v>
      </c>
      <c r="C9" s="5" t="s">
        <v>2</v>
      </c>
      <c r="D9" s="6">
        <v>24202600</v>
      </c>
      <c r="E9" s="6">
        <v>20000000</v>
      </c>
      <c r="F9" s="6">
        <v>20500000</v>
      </c>
    </row>
    <row r="10" spans="1:8" ht="20.100000000000001" customHeight="1" x14ac:dyDescent="0.2">
      <c r="A10" s="4" t="s">
        <v>9</v>
      </c>
      <c r="B10" s="3" t="s">
        <v>3</v>
      </c>
      <c r="C10" s="5" t="s">
        <v>4</v>
      </c>
      <c r="D10" s="6">
        <v>3812600</v>
      </c>
      <c r="E10" s="6">
        <v>1000000</v>
      </c>
      <c r="F10" s="6">
        <v>1050000</v>
      </c>
    </row>
    <row r="11" spans="1:8" ht="20.100000000000001" customHeight="1" x14ac:dyDescent="0.2">
      <c r="A11" s="4" t="s">
        <v>10</v>
      </c>
      <c r="B11" s="3" t="s">
        <v>5</v>
      </c>
      <c r="C11" s="5" t="s">
        <v>6</v>
      </c>
      <c r="D11" s="6">
        <v>7500000</v>
      </c>
      <c r="E11" s="6">
        <v>500000</v>
      </c>
      <c r="F11" s="6">
        <v>525000</v>
      </c>
    </row>
    <row r="12" spans="1:8" ht="20.100000000000001" customHeight="1" x14ac:dyDescent="0.2">
      <c r="A12" s="4" t="s">
        <v>11</v>
      </c>
      <c r="B12" s="3" t="s">
        <v>7</v>
      </c>
      <c r="C12" s="14" t="s">
        <v>56</v>
      </c>
      <c r="D12" s="6">
        <v>9227600</v>
      </c>
      <c r="E12" s="6">
        <v>1000000</v>
      </c>
      <c r="F12" s="6">
        <v>1050000</v>
      </c>
    </row>
    <row r="13" spans="1:8" ht="20.100000000000001" customHeight="1" x14ac:dyDescent="0.2">
      <c r="A13" s="4" t="s">
        <v>25</v>
      </c>
      <c r="B13" s="3" t="s">
        <v>12</v>
      </c>
      <c r="C13" s="5" t="s">
        <v>13</v>
      </c>
      <c r="D13" s="6">
        <f>SUM(D9:D12)</f>
        <v>44742800</v>
      </c>
      <c r="E13" s="6">
        <f>SUM(E9:E12)</f>
        <v>22500000</v>
      </c>
      <c r="F13" s="6">
        <f>SUM(F9:F12)</f>
        <v>23125000</v>
      </c>
    </row>
    <row r="14" spans="1:8" ht="20.100000000000001" customHeight="1" x14ac:dyDescent="0.2">
      <c r="A14" s="4" t="s">
        <v>16</v>
      </c>
      <c r="B14" s="3"/>
      <c r="C14" s="5" t="s">
        <v>14</v>
      </c>
      <c r="D14" s="6"/>
      <c r="E14" s="6"/>
      <c r="F14" s="6"/>
    </row>
    <row r="15" spans="1:8" ht="20.100000000000001" customHeight="1" x14ac:dyDescent="0.2">
      <c r="A15" s="4" t="s">
        <v>17</v>
      </c>
      <c r="B15" s="3"/>
      <c r="C15" s="5" t="s">
        <v>15</v>
      </c>
      <c r="D15" s="6">
        <v>6340000</v>
      </c>
      <c r="E15" s="6"/>
      <c r="F15" s="6"/>
    </row>
    <row r="16" spans="1:8" ht="20.100000000000001" customHeight="1" x14ac:dyDescent="0.2">
      <c r="A16" s="4" t="s">
        <v>18</v>
      </c>
      <c r="B16" s="3"/>
      <c r="C16" s="5" t="s">
        <v>21</v>
      </c>
      <c r="D16" s="6"/>
      <c r="E16" s="6"/>
      <c r="F16" s="6"/>
    </row>
    <row r="17" spans="1:6" ht="20.100000000000001" customHeight="1" x14ac:dyDescent="0.2">
      <c r="A17" s="4" t="s">
        <v>19</v>
      </c>
      <c r="B17" s="3"/>
      <c r="C17" s="5" t="s">
        <v>22</v>
      </c>
      <c r="D17" s="6"/>
      <c r="E17" s="6"/>
      <c r="F17" s="6"/>
    </row>
    <row r="18" spans="1:6" ht="20.100000000000001" customHeight="1" x14ac:dyDescent="0.2">
      <c r="A18" s="4" t="s">
        <v>20</v>
      </c>
      <c r="B18" s="3"/>
      <c r="C18" s="5" t="s">
        <v>55</v>
      </c>
      <c r="D18" s="6">
        <v>4308300</v>
      </c>
      <c r="E18" s="6"/>
      <c r="F18" s="6"/>
    </row>
    <row r="19" spans="1:6" ht="20.100000000000001" customHeight="1" x14ac:dyDescent="0.2">
      <c r="A19" s="4" t="s">
        <v>23</v>
      </c>
      <c r="B19" s="3" t="s">
        <v>24</v>
      </c>
      <c r="C19" s="5" t="s">
        <v>26</v>
      </c>
      <c r="D19" s="6"/>
      <c r="E19" s="6"/>
      <c r="F19" s="6"/>
    </row>
    <row r="20" spans="1:6" ht="20.100000000000001" customHeight="1" x14ac:dyDescent="0.2">
      <c r="A20" s="4" t="s">
        <v>27</v>
      </c>
      <c r="B20" s="7" t="s">
        <v>28</v>
      </c>
      <c r="C20" s="8" t="s">
        <v>29</v>
      </c>
      <c r="D20" s="9">
        <f>SUM(D13+D19)</f>
        <v>44742800</v>
      </c>
      <c r="E20" s="9">
        <f>SUM(E13+E19)</f>
        <v>22500000</v>
      </c>
      <c r="F20" s="9">
        <f>SUM(F13+F19)</f>
        <v>23125000</v>
      </c>
    </row>
    <row r="21" spans="1:6" ht="20.100000000000001" customHeight="1" x14ac:dyDescent="0.2">
      <c r="A21" s="4" t="s">
        <v>30</v>
      </c>
      <c r="B21" s="3" t="s">
        <v>31</v>
      </c>
      <c r="C21" s="14" t="s">
        <v>57</v>
      </c>
      <c r="D21" s="6">
        <v>30470900</v>
      </c>
      <c r="E21" s="6">
        <v>12589000</v>
      </c>
      <c r="F21" s="6">
        <v>13218000</v>
      </c>
    </row>
    <row r="22" spans="1:6" ht="20.100000000000001" customHeight="1" x14ac:dyDescent="0.2">
      <c r="A22" s="4" t="s">
        <v>33</v>
      </c>
      <c r="B22" s="3" t="s">
        <v>32</v>
      </c>
      <c r="C22" s="14" t="s">
        <v>58</v>
      </c>
      <c r="D22" s="6">
        <v>23009000</v>
      </c>
      <c r="E22" s="6">
        <v>3000000</v>
      </c>
      <c r="F22" s="6">
        <v>3150000</v>
      </c>
    </row>
    <row r="23" spans="1:6" ht="20.100000000000001" customHeight="1" x14ac:dyDescent="0.2">
      <c r="A23" s="4" t="s">
        <v>36</v>
      </c>
      <c r="B23" s="3" t="s">
        <v>34</v>
      </c>
      <c r="C23" s="5" t="s">
        <v>35</v>
      </c>
      <c r="D23" s="6">
        <f>SUM(D21:D22)</f>
        <v>53479900</v>
      </c>
      <c r="E23" s="6">
        <f>SUM(E21:E22)</f>
        <v>15589000</v>
      </c>
      <c r="F23" s="6">
        <v>16464000</v>
      </c>
    </row>
    <row r="24" spans="1:6" ht="20.100000000000001" customHeight="1" x14ac:dyDescent="0.2">
      <c r="A24" s="4" t="s">
        <v>37</v>
      </c>
      <c r="B24" s="3"/>
      <c r="C24" s="5" t="s">
        <v>42</v>
      </c>
      <c r="D24" s="6"/>
      <c r="E24" s="6"/>
      <c r="F24" s="6"/>
    </row>
    <row r="25" spans="1:6" ht="20.100000000000001" customHeight="1" x14ac:dyDescent="0.2">
      <c r="A25" s="4" t="s">
        <v>38</v>
      </c>
      <c r="B25" s="3"/>
      <c r="C25" s="5" t="s">
        <v>53</v>
      </c>
      <c r="D25" s="6"/>
      <c r="E25" s="6"/>
      <c r="F25" s="6"/>
    </row>
    <row r="26" spans="1:6" ht="20.100000000000001" customHeight="1" x14ac:dyDescent="0.2">
      <c r="A26" s="4" t="s">
        <v>38</v>
      </c>
      <c r="B26" s="3"/>
      <c r="C26" s="5" t="s">
        <v>54</v>
      </c>
      <c r="D26" s="6">
        <v>1911000</v>
      </c>
      <c r="E26" s="6">
        <v>2000000</v>
      </c>
      <c r="F26" s="6">
        <v>2000000</v>
      </c>
    </row>
    <row r="27" spans="1:6" ht="20.100000000000001" customHeight="1" x14ac:dyDescent="0.2">
      <c r="A27" s="4" t="s">
        <v>39</v>
      </c>
      <c r="B27" s="3"/>
      <c r="C27" s="5" t="s">
        <v>43</v>
      </c>
      <c r="D27" s="6"/>
      <c r="E27" s="6"/>
      <c r="F27" s="6"/>
    </row>
    <row r="28" spans="1:6" ht="20.100000000000001" customHeight="1" x14ac:dyDescent="0.2">
      <c r="A28" s="4" t="s">
        <v>40</v>
      </c>
      <c r="B28" s="3"/>
      <c r="C28" s="5" t="s">
        <v>44</v>
      </c>
      <c r="D28" s="6"/>
      <c r="E28" s="6"/>
      <c r="F28" s="6"/>
    </row>
    <row r="29" spans="1:6" ht="20.100000000000001" customHeight="1" x14ac:dyDescent="0.2">
      <c r="A29" s="4" t="s">
        <v>41</v>
      </c>
      <c r="B29" s="3"/>
      <c r="C29" s="5" t="s">
        <v>45</v>
      </c>
      <c r="D29" s="6"/>
      <c r="E29" s="6"/>
      <c r="F29" s="6"/>
    </row>
    <row r="30" spans="1:6" ht="20.100000000000001" customHeight="1" x14ac:dyDescent="0.2">
      <c r="A30" s="4" t="s">
        <v>46</v>
      </c>
      <c r="B30" s="3" t="s">
        <v>47</v>
      </c>
      <c r="C30" s="5" t="s">
        <v>48</v>
      </c>
      <c r="D30" s="6">
        <f>SUM(D24:D29)</f>
        <v>1911000</v>
      </c>
      <c r="E30" s="6">
        <f>SUM(E25:E29)</f>
        <v>2000000</v>
      </c>
      <c r="F30" s="6">
        <f>SUM(F24:F29)</f>
        <v>2000000</v>
      </c>
    </row>
    <row r="31" spans="1:6" ht="20.100000000000001" customHeight="1" x14ac:dyDescent="0.2">
      <c r="A31" s="4" t="s">
        <v>49</v>
      </c>
      <c r="B31" s="7" t="s">
        <v>50</v>
      </c>
      <c r="C31" s="8" t="s">
        <v>52</v>
      </c>
      <c r="D31" s="9">
        <f>SUM(D23+D30)</f>
        <v>55390900</v>
      </c>
      <c r="E31" s="9">
        <f>SUM(E23+E30)</f>
        <v>17589000</v>
      </c>
      <c r="F31" s="9">
        <f>SUM(F23+F30)</f>
        <v>18464000</v>
      </c>
    </row>
    <row r="32" spans="1:6" ht="15" customHeight="1" x14ac:dyDescent="0.2"/>
    <row r="33" spans="1:6" x14ac:dyDescent="0.2">
      <c r="A33" t="s">
        <v>60</v>
      </c>
    </row>
    <row r="34" spans="1:6" x14ac:dyDescent="0.2">
      <c r="A34" s="15" t="s">
        <v>59</v>
      </c>
    </row>
    <row r="35" spans="1:6" x14ac:dyDescent="0.2">
      <c r="A35" s="15" t="s">
        <v>61</v>
      </c>
    </row>
    <row r="36" spans="1:6" x14ac:dyDescent="0.2">
      <c r="A36" s="15" t="s">
        <v>62</v>
      </c>
    </row>
    <row r="37" spans="1:6" x14ac:dyDescent="0.2">
      <c r="A37" s="15" t="s">
        <v>63</v>
      </c>
    </row>
    <row r="38" spans="1:6" x14ac:dyDescent="0.2">
      <c r="A38" s="15" t="s">
        <v>64</v>
      </c>
    </row>
    <row r="40" spans="1:6" x14ac:dyDescent="0.2">
      <c r="A40" s="19" t="s">
        <v>65</v>
      </c>
      <c r="B40" s="20"/>
      <c r="C40" s="20"/>
      <c r="D40" s="20"/>
      <c r="E40" s="20"/>
      <c r="F40" s="20"/>
    </row>
    <row r="41" spans="1:6" x14ac:dyDescent="0.2">
      <c r="A41" s="19" t="s">
        <v>66</v>
      </c>
      <c r="B41" s="20"/>
      <c r="C41" s="20"/>
      <c r="D41" s="16"/>
      <c r="E41" s="15"/>
    </row>
    <row r="42" spans="1:6" x14ac:dyDescent="0.2">
      <c r="A42" s="19" t="s">
        <v>67</v>
      </c>
      <c r="B42" s="20"/>
      <c r="C42" s="20"/>
    </row>
    <row r="43" spans="1:6" x14ac:dyDescent="0.2">
      <c r="A43" s="19" t="s">
        <v>68</v>
      </c>
      <c r="B43" s="20"/>
      <c r="C43" s="20"/>
    </row>
  </sheetData>
  <mergeCells count="7">
    <mergeCell ref="A43:C43"/>
    <mergeCell ref="A5:F5"/>
    <mergeCell ref="A4:F4"/>
    <mergeCell ref="D7:F7"/>
    <mergeCell ref="A40:F40"/>
    <mergeCell ref="A42:C42"/>
    <mergeCell ref="A41:C41"/>
  </mergeCells>
  <phoneticPr fontId="2" type="noConversion"/>
  <pageMargins left="0.25" right="0.25" top="0.75" bottom="0.75" header="0.3" footer="0.3"/>
  <pageSetup paperSize="9" orientation="portrait" horizontalDpi="360" verticalDpi="36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Obec Bohdalice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Bohdalice</dc:creator>
  <cp:lastModifiedBy>Katka Smejkalová</cp:lastModifiedBy>
  <cp:lastPrinted>2024-11-21T06:28:42Z</cp:lastPrinted>
  <dcterms:created xsi:type="dcterms:W3CDTF">2010-11-25T07:36:32Z</dcterms:created>
  <dcterms:modified xsi:type="dcterms:W3CDTF">2024-12-12T11:35:44Z</dcterms:modified>
</cp:coreProperties>
</file>